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OS 4.12 4.14 DEZINSTITUTIONALIZARE\COPII PRIMA CAMERA MMUNCII\GS CS PRIMA CAMERA COMPETITIV SEPTEMBRIE 2019\PUBLICARE CONSULTARE_5.09.2019\"/>
    </mc:Choice>
  </mc:AlternateContent>
  <bookViews>
    <workbookView xWindow="0" yWindow="0" windowWidth="24000" windowHeight="9135"/>
  </bookViews>
  <sheets>
    <sheet name="Foaie1" sheetId="1" r:id="rId1"/>
  </sheets>
  <definedNames>
    <definedName name="_xlnm.Print_Area" localSheetId="0">Foaie1!$A$1:$E$94</definedName>
  </definedNames>
  <calcPr calcId="152511"/>
</workbook>
</file>

<file path=xl/calcChain.xml><?xml version="1.0" encoding="utf-8"?>
<calcChain xmlns="http://schemas.openxmlformats.org/spreadsheetml/2006/main">
  <c r="D66" i="1" l="1"/>
  <c r="D62" i="1"/>
  <c r="D4" i="1" l="1"/>
  <c r="D86" i="1" l="1"/>
  <c r="D72" i="1"/>
  <c r="D53" i="1"/>
  <c r="D43" i="1"/>
  <c r="D19" i="1"/>
  <c r="D7" i="1"/>
  <c r="D59" i="1" l="1"/>
  <c r="D57" i="1"/>
  <c r="D56" i="1" s="1"/>
  <c r="D33" i="1"/>
  <c r="D49" i="1"/>
  <c r="D3" i="1"/>
  <c r="D82" i="1"/>
  <c r="D32" i="1" l="1"/>
</calcChain>
</file>

<file path=xl/sharedStrings.xml><?xml version="1.0" encoding="utf-8"?>
<sst xmlns="http://schemas.openxmlformats.org/spreadsheetml/2006/main" count="145" uniqueCount="125">
  <si>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</si>
  <si>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</si>
  <si>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</si>
  <si>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</si>
  <si>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</si>
  <si>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</si>
  <si>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</si>
  <si>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</si>
  <si>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</si>
  <si>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</si>
  <si>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</si>
  <si>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</si>
  <si>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</si>
  <si>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</si>
  <si>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</si>
  <si>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</si>
  <si>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</si>
  <si>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</si>
  <si>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</si>
  <si>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</si>
  <si>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</si>
  <si>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</si>
  <si>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</si>
  <si>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</si>
  <si>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</si>
  <si>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</si>
  <si>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</si>
  <si>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</si>
  <si>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</si>
  <si>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</si>
  <si>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</si>
  <si>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</si>
  <si>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</si>
  <si>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</si>
  <si>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</si>
  <si>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</si>
  <si>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</si>
  <si>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</si>
  <si>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 xml:space="preserve">punctajele sunt cumulative </t>
  </si>
  <si>
    <t xml:space="preserve">Dimensionarea grupului țintă </t>
  </si>
  <si>
    <t>1.3.</t>
  </si>
  <si>
    <t>1.5.</t>
  </si>
  <si>
    <t xml:space="preserve">punctajele sunt disjunctive </t>
  </si>
  <si>
    <t>Nivelurile costurilor estimate sunt adecvate opţiunilor tehnice propuse și specificului activităţilor, rezultatelor şi resurselor existente</t>
  </si>
  <si>
    <t>3.4.</t>
  </si>
  <si>
    <t>3.5.</t>
  </si>
  <si>
    <t>3.6.</t>
  </si>
  <si>
    <t xml:space="preserve">Este prezentată succint în proiect modalitatea în care este respectată cel puțin una din temele orizontale ale UE, menționate în Ghidul Solicitantului- Condiții Specifice </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</si>
  <si>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</si>
  <si>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</si>
  <si>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</si>
  <si>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Planificarea activităţilor se face în funcţie de natura acestora, succesiunea lor este logică; </t>
  </si>
  <si>
    <r>
      <t xml:space="preserve">Prin proiect se asigură implementarea măsurilor incluse în </t>
    </r>
    <r>
      <rPr>
        <i/>
        <sz val="10"/>
        <rFont val="Trebuchet MS"/>
        <family val="2"/>
      </rPr>
      <t>Strategia Națională privind Incluziunea Socială și Reducerea Sărăciei pentru perioada 2015-2020</t>
    </r>
  </si>
  <si>
    <t xml:space="preserve">Indicatorul de rezultat imediat 4S42 este corelat cu obiectivele proiectului şi conduce la îndeplinirea obiectivului 4.4 din POCU </t>
  </si>
  <si>
    <t>Categoriile de grup ţintă sunt clar delimitate şi identificate inclusiv din perspectiva geografică şi a nevoilor</t>
  </si>
  <si>
    <t xml:space="preserve">Este prezentată fundamentat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</si>
  <si>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</si>
  <si>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</si>
  <si>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</si>
  <si>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</si>
  <si>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</si>
  <si>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</si>
  <si>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</si>
  <si>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</si>
  <si>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</si>
  <si>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</si>
  <si>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</si>
  <si>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 xml:space="preserve">Resursele materiale puse la dispoziție de solicitant și parteneri (dacă este cazul) sunt utile pentru buna implementare a proiectului (sedii, echipamente IT, mijloace de transport etc.); </t>
  </si>
  <si>
    <t>Necesitatea resurselor materiale ce urmează a fi achiziționate din bugetul proiectului este justificată și contribuie la buna implementare a acestuia (sedii, echipamente IT, mijloace de transport etc.).</t>
  </si>
  <si>
    <t>Proiectul include activități în timpul implementării care duc la  valorificarea rezultatelor proiectului după finalizarea acestuia</t>
  </si>
  <si>
    <t xml:space="preserve">Proiectul descrie concret modalităţile de utilizare a rezultatelor proiectului în activităţi/proiecte ulterioare; după finalizarea finanţării nerambursabile </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</si>
  <si>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</si>
  <si>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</si>
  <si>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Solutiile adoptate in proiect corespund nevoilor identificate la nivelul grupului tinta si contribuie la rezolvarea acestora</t>
  </si>
  <si>
    <t>1.7.</t>
  </si>
  <si>
    <t>Este descrisă experienţa solicitantului şi a partenerilor (daca este cazul), implicarea acestora în proiect şi sunt prezentate resursele materiale şi umane pe care le are fiecare la dispoziţie pentru implementarea proiectului</t>
  </si>
  <si>
    <t xml:space="preserve">Activitățile pe care le va implementa solicitantul și, dacă este cazul, fiecare dintre parteneri în cadrul proiectului au legătură directă cu activitățile pe care le va implementa </t>
  </si>
  <si>
    <t xml:space="preserve">Implicarea partenerului/ partenerilor în proiect aduce plus-valoare, maximizând rezultatele proiectului şi calitatea acestora
</t>
  </si>
  <si>
    <t>Grupul țintă al proiectului – definire grup țintă</t>
  </si>
  <si>
    <t>Categoriile şi dimensiunea grupului țintă sunt corelate cu natura şi complexitatea activităților implementate şi de resursele puse la dispoziție prin proiect (acesta trebuie compus doar din persoanele care beneficiază în mod direct de activitățile proiectului)</t>
  </si>
  <si>
    <t xml:space="preserve">Este identificată modalitatea de recrutare a grupului tintă si proiectul justifică de ce sunt abordate anumite
categorii specifice de persoane care fac parte din grupul tintă
</t>
  </si>
  <si>
    <t xml:space="preserve">Proiectul descrie modalitatea de identificare si de recrutare a persoanelor care compun grupul țintă și prezintă justificarea selectării categoriilor specifice de persoane care fac parte din grupul țintă </t>
  </si>
  <si>
    <t xml:space="preserve">Proiectul descrie modul în care sunt implicate si mentinute persoanele din grupul țintă în activitățile proiectului </t>
  </si>
  <si>
    <t>Sunt descrise beneficiile suplimentare pe care membrii grupului ţintă le primesc exclusiv ca urmare a implementării proiectului</t>
  </si>
  <si>
    <t>Impactul estimat asupra grupului țintă şi asupra domeniului este realist</t>
  </si>
  <si>
    <t xml:space="preserve">Sunt descrise premisele pe baza cărora proiectul poate fi implementat cu succes, precum şi riscurile şi impactul acestora asupra desfăşurării proiectului şi a atingerii indicatorilor propuşi
</t>
  </si>
  <si>
    <t xml:space="preserve">Sunt prezentate măsurile de prevenire a apariţiei riscurilor şi de atenuare a efectelor acestora în cazul apariţiei lor
</t>
  </si>
  <si>
    <t>Experienta operationala a solicitantului și partenerilor (acolo unde proiectul se implementeaza in parteneriat)</t>
  </si>
  <si>
    <t xml:space="preserve">Experienta operationala a solicitantului </t>
  </si>
  <si>
    <t xml:space="preserve">Experienta operationala a partenerilor (acolo unde proiectul se implementeaza in parteneriat) in implementarea activitatilor </t>
  </si>
  <si>
    <t>3.6.1.</t>
  </si>
  <si>
    <t xml:space="preserve"> </t>
  </si>
  <si>
    <t>3.6.2</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</si>
  <si>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</si>
  <si>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Proiectul descrie sursele ulterioare de finantare (fonduri proprii, fonduri externe etc.) pentru continuarea proiectului sau a rezultatelor sale dupa finalizarea finantarii nerambursabile</t>
  </si>
  <si>
    <t xml:space="preserve">Sustenabilitate instituţională- Proiectul include activități în timpul implementării care duc la  transferabilitatea rezultatelor proiectului către alt grup țintă/ alt sector etc. </t>
  </si>
  <si>
    <t xml:space="preserve">Proiectul descrie concret modalităţile de multiplicarea  la diferite niveluri (local, regional, sectorial, național) a rezultatelor obținute în urma implementării acestuia, după finalizarea finanţării nerambursabile </t>
  </si>
  <si>
    <t>Un proiect va fi propus pentru finanţare numai dacă va cumula în urma evaluării un punctaj minim de 70 de puncte, precum și punctajul minim pe fiecare dintre cele 4 criterii.</t>
  </si>
  <si>
    <r>
      <t xml:space="preserve">Experiența profesională a </t>
    </r>
    <r>
      <rPr>
        <b/>
        <sz val="10"/>
        <rFont val="Trebuchet MS"/>
        <family val="2"/>
      </rPr>
      <t>managerului de proiect</t>
    </r>
    <r>
      <rPr>
        <sz val="10"/>
        <rFont val="Trebuchet MS"/>
        <family val="2"/>
      </rPr>
      <t xml:space="preserve"> este relevantă pentru domeniul și complexitatea proiectului</t>
    </r>
  </si>
  <si>
    <t>Proiectul descrie concret modalităţile de diseminare a rezultatelor către alte entităţi (de exemplu metodologii, materiale de instruire, curricula etc.)</t>
  </si>
  <si>
    <t>Proiectul descrie modalitatea de asigurare a sustenabilității măsurilor sprijinite pentru activitățile și subactivitățile care trebuie implementate pe perioada minimă de asigurare a sustenabilitatii, asa dupa cum este stabilita aceasta prin Ghidul solicitantului - Conditii specifice</t>
  </si>
  <si>
    <t>Echipa de implementare a proiectului este adecvată (ca numar si pozitii) în raport cu planul de implementare a proiectului și cu rezultatele estimate, expertii având atribuții individuale, care nu se suprapun, chiar dacă proiectul se implementează în parteneriat sau se apelează la externalizare</t>
  </si>
  <si>
    <t>Experiența profesională a tuturor expertilor implicati in implementarea activitatilor proiectului este relevantă pentru domeniul și complexitatea activitatilor in care sunt implicati acestia</t>
  </si>
  <si>
    <t xml:space="preserve">Costurile incluse în buget corespund costurilor de pe piata identificate in analiza costurilor efectuata de solicitant / parteneri pentru servicii/bunuri similare </t>
  </si>
  <si>
    <t>Prin proiect se asigură implementarea măsurilor incluse în Strategia Națională pentru protectia si promovarea drepturilor copilui pentru perioada 2014-2020</t>
  </si>
  <si>
    <t>Proiectul prevede pentru indicatorul de rezultat imediat 4S52 un procent de 35% din valoarea asumată a indicatorului 4S59</t>
  </si>
  <si>
    <t>Proiectul prevede pentru indicatorul de rezultat imediat 4S52 un procent mai mare de 35% și mai mic sau egal cu 40% din valoarea asumată a indicatorului 4S59</t>
  </si>
  <si>
    <t>Proiectul prevede pentru indicatorul de rezultat imediat 4S52 un procent mai mare de 55% din valoarea asumată a indicatorului 4S59</t>
  </si>
  <si>
    <t>Proiectul prevede pentru indicatorul de rezultat imediat 4S52 un procent mai mare de 45% și mai mic sau egal cu 50% din valoarea asumată a indicatorului 4S59</t>
  </si>
  <si>
    <t>Proiectul prevede pentru indicatorul de rezultat imediat 4S52 un procent mai mare de 50% și mai mic sau egal cu 55% din valoarea asumată a indicatorului 4S59</t>
  </si>
  <si>
    <t>ACTIVITATILE 1 - 2</t>
  </si>
  <si>
    <t xml:space="preserve">Partenerul implicat /partenerii implicati au experiență de până la 6 luni în  unul din domeniile de activitate mentionate la A1 - A2 . </t>
  </si>
  <si>
    <t xml:space="preserve">Partenerul implicat/partenerii implicati în implementarea proiectului au experiență între 6 luni – 12 luni în  unul din domeniile de activitate mentionate la A1 - A2, pe care acesta/aceștia le implementează în cadrul proiectului. </t>
  </si>
  <si>
    <t xml:space="preserve">Partenerul implicat/partenerii implicati în implementarea proiectului au experiență peste 12 luni în  unul din domeniile de activitate mentionate la A1 - A2, pe care acesta/aceștia le implementează în cadrul proiectului. </t>
  </si>
  <si>
    <t>Solicitantul are experiență de până la 12 luni în  unul din domenile de activitate vizat de aceasta (A.1 - A.2)</t>
  </si>
  <si>
    <t xml:space="preserve">Solicitantul are experiență între 12 luni - 24 luni în unul din domenile de activitate vizat de aceasta (A.1 - A.2) </t>
  </si>
  <si>
    <t>Solicitantul are experiență peste 24 luni în unul din domenile de activitate vizat de aceasta (A.1 - A.2)</t>
  </si>
  <si>
    <t>Anexa 2: Criterii de evaluare și selecție tehnică și financiară</t>
  </si>
  <si>
    <t>Proiectul prevede pentru grupul țintă ( Suma indicatorilor de realizare 4S59 si 4S213) 50 copii si tineri</t>
  </si>
  <si>
    <t>Proiectul prevede pentru grupul țintă ( Suma indicatorilor de realizare 4S59 si 4S213) un numar intre 51 si 75 copii si tineri</t>
  </si>
  <si>
    <t>Proiectul prevede pentru grupul țintă ( Suma indicatorilor de realizare 4S59 si 4S213) un numar intre 76 si 100 copii si tineri</t>
  </si>
  <si>
    <t>Proiectul prevede pentru grupul țintă ( Suma indicatorilor de realizare 4S59 si 4S213) un numar intre 101 si 125 copii si tineri</t>
  </si>
  <si>
    <t>Proiectul prevede pentru grupul țintă ( Suma indicatorilor de realizare 4S59 si 4S213) un numar intre 126 si 150 copii si tineri</t>
  </si>
  <si>
    <t xml:space="preserve">Proiectul prevede pentru grupul țintă ( Suma indicatorilor de realizare 4S59 si 4S213) un numar mai mare de 175 copii si tineri </t>
  </si>
  <si>
    <t>Proiectul prevede pentru grupul țintă ( Suma indicatorilor de realizare 4S59 si 4S213) un numar intre 151 si 175 copii si tineri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</si>
</sst>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sz val="8"/>
      <name val="Calibri"/>
      <family val="2"/>
      <charset val="238"/>
    </font>
    <font>
      <sz val="11"/>
      <color theme="1"/>
      <name val="Calibri"/>
      <family val="2"/>
      <scheme val="minor"/>
    </font>
    <font>
      <b/>
      <sz val="10"/>
      <name val="Trebuchet MS"/>
      <family val="2"/>
    </font>
    <font>
      <sz val="10"/>
      <name val="Trebuchet MS"/>
      <family val="2"/>
    </font>
    <font>
      <i/>
      <sz val="10"/>
      <name val="Trebuchet MS"/>
      <family val="2"/>
    </font>
    <font>
      <b/>
      <sz val="10"/>
      <color indexed="18"/>
      <name val="Trebuchet MS"/>
      <family val="2"/>
    </font>
    <font>
      <sz val="10"/>
      <color indexed="18"/>
      <name val="Trebuchet MS"/>
      <family val="2"/>
    </font>
  </fonts>
  <fills count="10">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FFCC"/>
        <bgColor rgb="FFFFFF99"/>
      </patternFill>
    </fill>
    <fill>
      <patternFill patternType="solid">
        <fgColor theme="7" tint="0.39997558519241921"/>
        <bgColor indexed="64"/>
      </patternFill>
    </fill>
    <fill>
      <patternFill patternType="solid">
        <fgColor theme="9" tint="0.59999389629810485"/>
        <bgColor indexed="64"/>
      </patternFill>
    </fill>
  </fills>
  <borders count="47">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2" fillId="0" borderId="0"/>
  </cellStyleXfs>
  <cellXfs count="172">
    <xf numFmtId="0" fontId="0" fillId="0" borderId="0" xfId="0"/>
    <xf numFmtId="0" fontId="4" fillId="0" borderId="0" xfId="1" applyFont="1" applyAlignment="1"/>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3" fillId="3" borderId="9" xfId="1" applyNumberFormat="1" applyFont="1" applyFill="1" applyBorder="1" applyAlignment="1">
      <alignment horizontal="left" vertical="top" wrapText="1"/>
    </xf>
    <xf numFmtId="0" fontId="3" fillId="0" borderId="11" xfId="1" applyFont="1" applyBorder="1" applyAlignment="1">
      <alignment horizontal="center" vertical="center" wrapText="1"/>
    </xf>
    <xf numFmtId="0" fontId="3" fillId="0" borderId="12" xfId="1" applyNumberFormat="1" applyFont="1" applyFill="1" applyBorder="1" applyAlignment="1">
      <alignment horizontal="left" vertical="top" wrapText="1"/>
    </xf>
    <xf numFmtId="0" fontId="4"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3" fillId="3" borderId="8" xfId="1" applyFont="1" applyFill="1" applyBorder="1" applyAlignment="1">
      <alignment horizontal="center" vertical="center"/>
    </xf>
    <xf numFmtId="0" fontId="3" fillId="0" borderId="11"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23" xfId="1" applyFont="1" applyFill="1" applyBorder="1" applyAlignment="1">
      <alignment horizontal="center" vertical="center"/>
    </xf>
    <xf numFmtId="0" fontId="4" fillId="0" borderId="17" xfId="1" applyFont="1" applyBorder="1" applyAlignment="1">
      <alignment horizontal="center" vertical="center"/>
    </xf>
    <xf numFmtId="0" fontId="3" fillId="0" borderId="11" xfId="0" applyFont="1" applyBorder="1" applyAlignment="1">
      <alignment horizontal="center" vertical="center" wrapText="1"/>
    </xf>
    <xf numFmtId="0" fontId="3" fillId="0" borderId="13" xfId="1" applyFont="1" applyBorder="1" applyAlignment="1">
      <alignment horizontal="center" vertical="center"/>
    </xf>
    <xf numFmtId="0" fontId="3" fillId="0" borderId="14"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49" fontId="3" fillId="0" borderId="18" xfId="1" applyNumberFormat="1" applyFont="1" applyBorder="1" applyAlignment="1">
      <alignment horizontal="center" vertical="center"/>
    </xf>
    <xf numFmtId="0" fontId="4"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3" fillId="2" borderId="6" xfId="1" applyFont="1" applyFill="1" applyBorder="1" applyAlignment="1">
      <alignment horizontal="center" vertical="center"/>
    </xf>
    <xf numFmtId="0" fontId="3" fillId="3" borderId="8" xfId="1" applyNumberFormat="1" applyFont="1" applyFill="1" applyBorder="1" applyAlignment="1">
      <alignment horizontal="center" vertical="top" wrapText="1"/>
    </xf>
    <xf numFmtId="0" fontId="4"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2" xfId="1" applyNumberFormat="1" applyFont="1" applyFill="1" applyBorder="1" applyAlignment="1">
      <alignment vertical="top" wrapText="1"/>
    </xf>
    <xf numFmtId="0" fontId="3" fillId="0" borderId="16"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2" borderId="15" xfId="1" applyNumberFormat="1" applyFont="1" applyFill="1" applyBorder="1" applyAlignment="1">
      <alignment horizontal="left" vertical="top" wrapText="1"/>
    </xf>
    <xf numFmtId="0" fontId="3" fillId="4" borderId="8" xfId="1" applyFont="1" applyFill="1" applyBorder="1" applyAlignment="1">
      <alignment horizontal="center" vertical="center"/>
    </xf>
    <xf numFmtId="0" fontId="4" fillId="0" borderId="13" xfId="1" applyFont="1" applyBorder="1" applyAlignment="1">
      <alignment horizontal="center" vertical="center" wrapText="1"/>
    </xf>
    <xf numFmtId="0" fontId="3" fillId="3" borderId="15" xfId="1" applyNumberFormat="1" applyFont="1" applyFill="1" applyBorder="1" applyAlignment="1">
      <alignment horizontal="center" vertical="top" wrapText="1"/>
    </xf>
    <xf numFmtId="0" fontId="4" fillId="0" borderId="11" xfId="1" applyFont="1" applyBorder="1" applyAlignment="1">
      <alignment horizontal="center" vertical="center"/>
    </xf>
    <xf numFmtId="0" fontId="4" fillId="0" borderId="19" xfId="1" applyFont="1" applyFill="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4" fillId="4" borderId="22" xfId="1" applyNumberFormat="1" applyFont="1" applyFill="1" applyBorder="1" applyAlignment="1">
      <alignment horizontal="center" vertical="top" wrapText="1"/>
    </xf>
    <xf numFmtId="0" fontId="3" fillId="0" borderId="1" xfId="1" applyFont="1" applyBorder="1" applyAlignment="1">
      <alignment horizontal="center" vertical="center"/>
    </xf>
    <xf numFmtId="0" fontId="3" fillId="5" borderId="12" xfId="1" applyNumberFormat="1" applyFont="1" applyFill="1" applyBorder="1" applyAlignment="1">
      <alignment horizontal="left" vertical="top" wrapText="1"/>
    </xf>
    <xf numFmtId="0" fontId="3" fillId="5" borderId="8" xfId="1" applyFont="1" applyFill="1" applyBorder="1" applyAlignment="1">
      <alignment horizontal="center" vertical="center"/>
    </xf>
    <xf numFmtId="0" fontId="4" fillId="0" borderId="21" xfId="1" applyFont="1" applyFill="1" applyBorder="1" applyAlignment="1">
      <alignment horizontal="center" vertical="top" wrapText="1"/>
    </xf>
    <xf numFmtId="0" fontId="3" fillId="5" borderId="12" xfId="1" applyNumberFormat="1" applyFont="1" applyFill="1" applyBorder="1" applyAlignment="1">
      <alignment horizontal="center" vertical="top" wrapText="1"/>
    </xf>
    <xf numFmtId="0" fontId="3" fillId="5" borderId="1" xfId="1" applyFont="1" applyFill="1" applyBorder="1" applyAlignment="1">
      <alignment horizontal="center" vertical="center"/>
    </xf>
    <xf numFmtId="0" fontId="4" fillId="5" borderId="0" xfId="1" applyFont="1" applyFill="1" applyAlignment="1"/>
    <xf numFmtId="0" fontId="4" fillId="5" borderId="8" xfId="1" applyFont="1" applyFill="1" applyBorder="1" applyAlignment="1">
      <alignment horizontal="center" vertical="center"/>
    </xf>
    <xf numFmtId="0" fontId="4" fillId="5" borderId="13" xfId="1" applyFont="1" applyFill="1" applyBorder="1" applyAlignment="1">
      <alignment horizontal="center" vertical="center"/>
    </xf>
    <xf numFmtId="0" fontId="4" fillId="5" borderId="14" xfId="1" applyFont="1" applyFill="1" applyBorder="1" applyAlignment="1">
      <alignment horizontal="center" vertical="center"/>
    </xf>
    <xf numFmtId="0" fontId="3" fillId="0" borderId="12"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0" fontId="6" fillId="6" borderId="8" xfId="1" applyNumberFormat="1" applyFont="1" applyFill="1" applyBorder="1" applyAlignment="1">
      <alignment horizontal="center" vertical="top" wrapText="1"/>
    </xf>
    <xf numFmtId="0" fontId="7" fillId="4" borderId="16" xfId="1" applyNumberFormat="1" applyFont="1" applyFill="1" applyBorder="1" applyAlignment="1">
      <alignment horizontal="center" vertical="top" wrapText="1"/>
    </xf>
    <xf numFmtId="0" fontId="3" fillId="3" borderId="23" xfId="1" applyFont="1" applyFill="1" applyBorder="1" applyAlignment="1">
      <alignment horizontal="center" vertical="center"/>
    </xf>
    <xf numFmtId="0" fontId="3" fillId="6" borderId="11" xfId="1" applyFont="1" applyFill="1" applyBorder="1" applyAlignment="1">
      <alignment horizontal="center" vertical="center"/>
    </xf>
    <xf numFmtId="0" fontId="3" fillId="0" borderId="18" xfId="1" applyFont="1" applyBorder="1" applyAlignment="1">
      <alignment horizontal="center" vertical="center"/>
    </xf>
    <xf numFmtId="0" fontId="4" fillId="4" borderId="43" xfId="1" applyNumberFormat="1" applyFont="1" applyFill="1" applyBorder="1" applyAlignment="1">
      <alignment horizontal="center" vertical="top" wrapText="1"/>
    </xf>
    <xf numFmtId="0" fontId="4" fillId="4" borderId="22" xfId="1" applyNumberFormat="1" applyFont="1" applyFill="1" applyBorder="1" applyAlignment="1">
      <alignment vertical="top" wrapText="1"/>
    </xf>
    <xf numFmtId="0" fontId="3" fillId="6" borderId="8" xfId="1" applyFont="1" applyFill="1" applyBorder="1" applyAlignment="1">
      <alignment horizontal="center" vertical="center"/>
    </xf>
    <xf numFmtId="0" fontId="3" fillId="6" borderId="8" xfId="1" applyFont="1" applyFill="1" applyBorder="1" applyAlignment="1">
      <alignment horizontal="center" vertical="center" wrapText="1"/>
    </xf>
    <xf numFmtId="0" fontId="3" fillId="6" borderId="45" xfId="1" applyFont="1" applyFill="1" applyBorder="1" applyAlignment="1">
      <alignment horizontal="center" vertical="center"/>
    </xf>
    <xf numFmtId="0" fontId="3" fillId="6" borderId="46" xfId="0" applyFont="1" applyFill="1" applyBorder="1" applyAlignment="1">
      <alignment horizontal="center" vertical="center" wrapText="1"/>
    </xf>
    <xf numFmtId="0" fontId="3" fillId="8" borderId="8" xfId="1" applyFont="1" applyFill="1" applyBorder="1" applyAlignment="1">
      <alignment horizontal="center" vertical="center"/>
    </xf>
    <xf numFmtId="0" fontId="3" fillId="8" borderId="8" xfId="1" applyFont="1" applyFill="1" applyBorder="1" applyAlignment="1">
      <alignment vertical="center"/>
    </xf>
    <xf numFmtId="0" fontId="3" fillId="0" borderId="8" xfId="1" applyFont="1" applyFill="1" applyBorder="1" applyAlignment="1">
      <alignment horizontal="center" vertical="center"/>
    </xf>
    <xf numFmtId="0" fontId="3" fillId="0" borderId="22" xfId="1" applyFont="1" applyFill="1" applyBorder="1" applyAlignment="1">
      <alignment horizontal="center" vertical="center"/>
    </xf>
    <xf numFmtId="0" fontId="3" fillId="9" borderId="8" xfId="1" applyFont="1" applyFill="1" applyBorder="1" applyAlignment="1">
      <alignment vertical="center"/>
    </xf>
    <xf numFmtId="0" fontId="3" fillId="9" borderId="23" xfId="1" applyFont="1" applyFill="1" applyBorder="1" applyAlignment="1">
      <alignment horizontal="center" vertical="center"/>
    </xf>
    <xf numFmtId="0" fontId="3" fillId="4" borderId="23" xfId="1" applyFont="1" applyFill="1" applyBorder="1" applyAlignment="1">
      <alignment horizontal="center" vertical="center"/>
    </xf>
    <xf numFmtId="0" fontId="3" fillId="4" borderId="22" xfId="1" applyFont="1" applyFill="1" applyBorder="1" applyAlignment="1">
      <alignment horizontal="center" vertical="center"/>
    </xf>
    <xf numFmtId="0" fontId="3" fillId="6" borderId="11" xfId="1" applyFont="1" applyFill="1" applyBorder="1" applyAlignment="1">
      <alignment horizontal="center" vertical="center" wrapText="1"/>
    </xf>
    <xf numFmtId="0" fontId="3" fillId="0" borderId="11" xfId="1" applyFont="1" applyBorder="1" applyAlignment="1">
      <alignment horizontal="left" vertical="top" wrapText="1"/>
    </xf>
    <xf numFmtId="0" fontId="4" fillId="4" borderId="20" xfId="1" applyFont="1" applyFill="1" applyBorder="1" applyAlignment="1">
      <alignment horizontal="left" vertical="top" wrapText="1"/>
    </xf>
    <xf numFmtId="0" fontId="4" fillId="4" borderId="33" xfId="1" applyFont="1" applyFill="1" applyBorder="1" applyAlignment="1">
      <alignment horizontal="left" vertical="top" wrapText="1"/>
    </xf>
    <xf numFmtId="0" fontId="4" fillId="4" borderId="21" xfId="1" applyFont="1" applyFill="1" applyBorder="1" applyAlignment="1">
      <alignment horizontal="left" vertical="top" wrapText="1"/>
    </xf>
    <xf numFmtId="0" fontId="4" fillId="0" borderId="33" xfId="1" applyFont="1" applyFill="1" applyBorder="1" applyAlignment="1">
      <alignment vertical="top" wrapText="1"/>
    </xf>
    <xf numFmtId="0" fontId="4" fillId="0" borderId="21" xfId="1" applyFont="1" applyFill="1" applyBorder="1" applyAlignment="1">
      <alignment vertical="top" wrapText="1"/>
    </xf>
    <xf numFmtId="0" fontId="4" fillId="0" borderId="33" xfId="1" applyFont="1" applyFill="1" applyBorder="1" applyAlignment="1">
      <alignment horizontal="left" vertical="top" wrapText="1"/>
    </xf>
    <xf numFmtId="0" fontId="4" fillId="0" borderId="21" xfId="1" applyFont="1" applyFill="1" applyBorder="1" applyAlignment="1">
      <alignment horizontal="left" vertical="top" wrapText="1"/>
    </xf>
    <xf numFmtId="0" fontId="3" fillId="3" borderId="33" xfId="1" applyFont="1" applyFill="1" applyBorder="1" applyAlignment="1">
      <alignment horizontal="left" vertical="top" wrapText="1"/>
    </xf>
    <xf numFmtId="0" fontId="3" fillId="3" borderId="21" xfId="1" applyFont="1" applyFill="1" applyBorder="1" applyAlignment="1">
      <alignment horizontal="left" vertical="top" wrapText="1"/>
    </xf>
    <xf numFmtId="0" fontId="4" fillId="4" borderId="33" xfId="1" applyFont="1" applyFill="1" applyBorder="1" applyAlignment="1">
      <alignment horizontal="left" vertical="center" wrapText="1"/>
    </xf>
    <xf numFmtId="0" fontId="4" fillId="4" borderId="21" xfId="1" applyFont="1" applyFill="1" applyBorder="1" applyAlignment="1">
      <alignment horizontal="left" vertical="center" wrapText="1"/>
    </xf>
    <xf numFmtId="0" fontId="4" fillId="0" borderId="42" xfId="1" applyFont="1" applyFill="1" applyBorder="1" applyAlignment="1">
      <alignment horizontal="left" vertical="top" wrapText="1"/>
    </xf>
    <xf numFmtId="0" fontId="3" fillId="3" borderId="42" xfId="1" applyFont="1" applyFill="1" applyBorder="1" applyAlignment="1">
      <alignment horizontal="left" vertical="top" wrapText="1"/>
    </xf>
    <xf numFmtId="0" fontId="3" fillId="2" borderId="28" xfId="1" applyFont="1" applyFill="1" applyBorder="1" applyAlignment="1">
      <alignment vertical="top" wrapText="1"/>
    </xf>
    <xf numFmtId="0" fontId="3" fillId="2" borderId="29" xfId="1" applyFont="1" applyFill="1" applyBorder="1" applyAlignment="1">
      <alignment vertical="top" wrapText="1"/>
    </xf>
    <xf numFmtId="0" fontId="4" fillId="4" borderId="38" xfId="1" applyFont="1" applyFill="1" applyBorder="1" applyAlignment="1">
      <alignment horizontal="left" vertical="top" wrapText="1"/>
    </xf>
    <xf numFmtId="0" fontId="4" fillId="4" borderId="39" xfId="1" applyFont="1" applyFill="1" applyBorder="1" applyAlignment="1">
      <alignment horizontal="left" vertical="top" wrapText="1"/>
    </xf>
    <xf numFmtId="0" fontId="4" fillId="4" borderId="16" xfId="1" applyNumberFormat="1" applyFont="1" applyFill="1" applyBorder="1" applyAlignment="1">
      <alignment horizontal="center" vertical="top" wrapText="1"/>
    </xf>
    <xf numFmtId="0" fontId="3" fillId="4" borderId="12" xfId="1" applyNumberFormat="1" applyFont="1" applyFill="1" applyBorder="1" applyAlignment="1">
      <alignment horizontal="center" vertical="top" wrapText="1"/>
    </xf>
    <xf numFmtId="0" fontId="3" fillId="4" borderId="16"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4" fillId="5" borderId="12"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16" fontId="3" fillId="0" borderId="12" xfId="0" applyNumberFormat="1" applyFont="1" applyFill="1" applyBorder="1" applyAlignment="1">
      <alignment horizontal="center" vertical="top" wrapText="1"/>
    </xf>
    <xf numFmtId="16" fontId="3" fillId="0" borderId="16"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0" fontId="4" fillId="4" borderId="12" xfId="1" applyNumberFormat="1" applyFont="1" applyFill="1" applyBorder="1" applyAlignment="1">
      <alignment horizontal="center" vertical="top" wrapText="1"/>
    </xf>
    <xf numFmtId="0" fontId="0" fillId="0" borderId="21" xfId="0" applyBorder="1" applyAlignment="1">
      <alignment horizontal="left" vertical="top" wrapText="1"/>
    </xf>
    <xf numFmtId="0" fontId="4" fillId="4" borderId="41" xfId="1" applyNumberFormat="1" applyFont="1" applyFill="1" applyBorder="1" applyAlignment="1">
      <alignment horizontal="center" vertical="top" wrapText="1"/>
    </xf>
    <xf numFmtId="0" fontId="4" fillId="4" borderId="43" xfId="1" applyNumberFormat="1" applyFont="1" applyFill="1" applyBorder="1" applyAlignment="1">
      <alignment horizontal="center" vertical="top" wrapText="1"/>
    </xf>
    <xf numFmtId="0" fontId="4" fillId="4" borderId="33" xfId="1" applyFont="1" applyFill="1" applyBorder="1" applyAlignment="1">
      <alignment vertical="top" wrapText="1"/>
    </xf>
    <xf numFmtId="0" fontId="4" fillId="4" borderId="21" xfId="1" applyFont="1" applyFill="1" applyBorder="1" applyAlignment="1">
      <alignment vertical="top" wrapText="1"/>
    </xf>
    <xf numFmtId="0" fontId="3" fillId="7" borderId="33" xfId="1" applyFont="1" applyFill="1" applyBorder="1" applyAlignment="1">
      <alignment horizontal="left" vertical="top" wrapText="1"/>
    </xf>
    <xf numFmtId="0" fontId="3" fillId="7" borderId="21" xfId="1" applyFont="1" applyFill="1" applyBorder="1" applyAlignment="1">
      <alignment horizontal="left" vertical="top" wrapText="1"/>
    </xf>
    <xf numFmtId="0" fontId="4" fillId="4" borderId="15" xfId="1" applyNumberFormat="1" applyFont="1" applyFill="1" applyBorder="1" applyAlignment="1">
      <alignment horizontal="center" vertical="top" wrapText="1"/>
    </xf>
    <xf numFmtId="0" fontId="4" fillId="5" borderId="33" xfId="1" applyFont="1" applyFill="1" applyBorder="1" applyAlignment="1">
      <alignment horizontal="left" vertical="top" wrapText="1"/>
    </xf>
    <xf numFmtId="0" fontId="4" fillId="5" borderId="21" xfId="1" applyFont="1" applyFill="1" applyBorder="1" applyAlignment="1">
      <alignment horizontal="left" vertical="top" wrapText="1"/>
    </xf>
    <xf numFmtId="0" fontId="4" fillId="4" borderId="34" xfId="1" applyFont="1" applyFill="1" applyBorder="1" applyAlignment="1">
      <alignment horizontal="left" vertical="top" wrapText="1"/>
    </xf>
    <xf numFmtId="0" fontId="4" fillId="4" borderId="35" xfId="1" applyFont="1" applyFill="1" applyBorder="1" applyAlignment="1">
      <alignment horizontal="left" vertical="top" wrapText="1"/>
    </xf>
    <xf numFmtId="0" fontId="4" fillId="4" borderId="36" xfId="1" applyFont="1" applyFill="1" applyBorder="1" applyAlignment="1">
      <alignment horizontal="left" vertical="top" wrapText="1"/>
    </xf>
    <xf numFmtId="0" fontId="3" fillId="3" borderId="33" xfId="1" applyFont="1" applyFill="1" applyBorder="1" applyAlignment="1">
      <alignment vertical="top" wrapText="1"/>
    </xf>
    <xf numFmtId="0" fontId="3" fillId="3" borderId="21" xfId="1" applyFont="1" applyFill="1" applyBorder="1" applyAlignment="1">
      <alignment vertical="top" wrapText="1"/>
    </xf>
    <xf numFmtId="0" fontId="3" fillId="0" borderId="22" xfId="1" applyNumberFormat="1" applyFont="1" applyFill="1" applyBorder="1" applyAlignment="1">
      <alignment horizontal="center" vertical="top" wrapText="1"/>
    </xf>
    <xf numFmtId="0" fontId="3" fillId="0" borderId="23" xfId="1" applyNumberFormat="1" applyFont="1" applyFill="1" applyBorder="1" applyAlignment="1">
      <alignment horizontal="center" vertical="top" wrapText="1"/>
    </xf>
    <xf numFmtId="0" fontId="3" fillId="0" borderId="12"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3" fillId="0" borderId="37" xfId="1" applyNumberFormat="1" applyFont="1" applyFill="1" applyBorder="1" applyAlignment="1">
      <alignment horizontal="center" vertical="top" wrapText="1"/>
    </xf>
    <xf numFmtId="0" fontId="3" fillId="6" borderId="45" xfId="1" applyFont="1" applyFill="1" applyBorder="1" applyAlignment="1">
      <alignment horizontal="left" vertical="top" wrapText="1"/>
    </xf>
    <xf numFmtId="0" fontId="4" fillId="8" borderId="8" xfId="1" applyFont="1" applyFill="1" applyBorder="1" applyAlignment="1">
      <alignment horizontal="left"/>
    </xf>
    <xf numFmtId="0" fontId="3" fillId="0" borderId="13" xfId="1" applyFont="1" applyFill="1" applyBorder="1" applyAlignment="1">
      <alignment horizontal="center" vertical="center"/>
    </xf>
    <xf numFmtId="0" fontId="3" fillId="0" borderId="14" xfId="1" applyFont="1" applyFill="1" applyBorder="1" applyAlignment="1">
      <alignment horizontal="center" vertical="center"/>
    </xf>
    <xf numFmtId="0" fontId="4" fillId="0" borderId="22" xfId="1" applyFont="1" applyBorder="1" applyAlignment="1">
      <alignment horizontal="left"/>
    </xf>
    <xf numFmtId="0" fontId="3" fillId="8" borderId="8" xfId="1" applyFont="1" applyFill="1" applyBorder="1" applyAlignment="1">
      <alignment horizontal="left" wrapText="1"/>
    </xf>
    <xf numFmtId="0" fontId="3" fillId="9" borderId="33" xfId="1" applyFont="1" applyFill="1" applyBorder="1" applyAlignment="1">
      <alignment horizontal="left" vertical="top" wrapText="1"/>
    </xf>
    <xf numFmtId="0" fontId="3" fillId="9" borderId="21" xfId="1" applyFont="1" applyFill="1" applyBorder="1" applyAlignment="1">
      <alignment horizontal="left" vertical="top"/>
    </xf>
    <xf numFmtId="0" fontId="4" fillId="4" borderId="44" xfId="1" applyFont="1" applyFill="1" applyBorder="1" applyAlignment="1">
      <alignment horizontal="left" vertical="top" wrapText="1"/>
    </xf>
    <xf numFmtId="0" fontId="4" fillId="4" borderId="43" xfId="1" applyFont="1" applyFill="1" applyBorder="1" applyAlignment="1">
      <alignment horizontal="left" vertical="top" wrapText="1"/>
    </xf>
    <xf numFmtId="0" fontId="4" fillId="0" borderId="22"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23" xfId="1" applyFont="1" applyBorder="1" applyAlignment="1">
      <alignment horizontal="center" vertical="center" wrapText="1"/>
    </xf>
    <xf numFmtId="0" fontId="3" fillId="2" borderId="28" xfId="1" applyFont="1" applyFill="1" applyBorder="1" applyAlignment="1">
      <alignment horizontal="left" vertical="top" wrapText="1"/>
    </xf>
    <xf numFmtId="0" fontId="3" fillId="2" borderId="29" xfId="1" applyFont="1" applyFill="1" applyBorder="1" applyAlignment="1">
      <alignment horizontal="left" vertical="top" wrapText="1"/>
    </xf>
    <xf numFmtId="0" fontId="3" fillId="0" borderId="24" xfId="1" applyNumberFormat="1" applyFont="1" applyBorder="1" applyAlignment="1">
      <alignment horizontal="left" vertical="top" wrapText="1"/>
    </xf>
    <xf numFmtId="0" fontId="3" fillId="0" borderId="17" xfId="1" applyNumberFormat="1" applyFont="1" applyBorder="1" applyAlignment="1">
      <alignment horizontal="left" vertical="top" wrapText="1"/>
    </xf>
    <xf numFmtId="0" fontId="3" fillId="0" borderId="25" xfId="1" applyFont="1" applyBorder="1" applyAlignment="1">
      <alignment horizontal="left" vertical="top" wrapText="1"/>
    </xf>
    <xf numFmtId="0" fontId="3" fillId="0" borderId="24" xfId="1" applyFont="1" applyBorder="1" applyAlignment="1">
      <alignment horizontal="left" vertical="top" wrapText="1"/>
    </xf>
    <xf numFmtId="0" fontId="3" fillId="0" borderId="17" xfId="1" applyFont="1" applyBorder="1" applyAlignment="1">
      <alignment horizontal="left" vertical="top" wrapText="1"/>
    </xf>
    <xf numFmtId="0" fontId="4" fillId="4" borderId="26"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3" fillId="2" borderId="26"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7" xfId="1" applyFont="1" applyFill="1" applyBorder="1" applyAlignment="1">
      <alignment horizontal="left" vertical="top" wrapText="1"/>
    </xf>
    <xf numFmtId="0" fontId="3" fillId="3" borderId="28"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0" borderId="30"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4" fillId="0" borderId="8" xfId="1" applyFont="1" applyBorder="1" applyAlignment="1">
      <alignment horizontal="left"/>
    </xf>
    <xf numFmtId="0" fontId="3" fillId="3" borderId="33"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4"/>
  <sheetViews>
    <sheetView tabSelected="1" showWhiteSpace="0" view="pageBreakPreview" topLeftCell="A88" zoomScale="115" zoomScaleNormal="115" zoomScaleSheetLayoutView="115" zoomScalePageLayoutView="80" workbookViewId="0">
      <selection activeCell="D77" sqref="D77"/>
    </sheetView>
  </sheetViews>
  <sheetFormatPr defaultColWidth="8.85546875" defaultRowHeight="15" x14ac:dyDescent="0.3"/>
  <cols>
    <col min="1" max="1" width="5.7109375" style="51" customWidth="1"/>
    <col min="2" max="2" width="3.42578125" style="51" customWidth="1"/>
    <col min="3" max="3" width="97.28515625" style="52" customWidth="1"/>
    <col min="4" max="4" width="18.42578125" style="53" customWidth="1"/>
    <col min="5" max="5" width="25.28515625" style="54" customWidth="1"/>
    <col min="6" max="6" width="49.5703125" style="1" customWidth="1"/>
    <col min="7" max="16384" width="8.85546875" style="1"/>
  </cols>
  <sheetData>
    <row r="1" spans="1:5" ht="15.75" thickBot="1" x14ac:dyDescent="0.35">
      <c r="A1" s="153" t="s">
        <v>117</v>
      </c>
      <c r="B1" s="153"/>
      <c r="C1" s="153"/>
      <c r="D1" s="153"/>
      <c r="E1" s="154"/>
    </row>
    <row r="2" spans="1:5" ht="30" customHeight="1" thickBot="1" x14ac:dyDescent="0.35">
      <c r="A2" s="166" t="s">
        <v>10</v>
      </c>
      <c r="B2" s="167"/>
      <c r="C2" s="168"/>
      <c r="D2" s="3" t="s">
        <v>29</v>
      </c>
      <c r="E2" s="4" t="s">
        <v>17</v>
      </c>
    </row>
    <row r="3" spans="1:5" ht="30" customHeight="1" thickBot="1" x14ac:dyDescent="0.35">
      <c r="A3" s="161" t="s">
        <v>32</v>
      </c>
      <c r="B3" s="162"/>
      <c r="C3" s="163"/>
      <c r="D3" s="5">
        <f>D4+D7+D11+D22+D25+D28+D19</f>
        <v>30</v>
      </c>
      <c r="E3" s="2"/>
    </row>
    <row r="4" spans="1:5" ht="19.5" customHeight="1" x14ac:dyDescent="0.3">
      <c r="A4" s="6" t="s">
        <v>0</v>
      </c>
      <c r="B4" s="164" t="s">
        <v>16</v>
      </c>
      <c r="C4" s="165"/>
      <c r="D4" s="7">
        <f>SUM(D5:D6)</f>
        <v>4</v>
      </c>
      <c r="E4" s="8" t="s">
        <v>18</v>
      </c>
    </row>
    <row r="5" spans="1:5" s="11" customFormat="1" ht="30" customHeight="1" x14ac:dyDescent="0.3">
      <c r="A5" s="107"/>
      <c r="B5" s="91" t="s">
        <v>104</v>
      </c>
      <c r="C5" s="92"/>
      <c r="D5" s="9">
        <v>2</v>
      </c>
      <c r="E5" s="10"/>
    </row>
    <row r="6" spans="1:5" s="11" customFormat="1" ht="30" customHeight="1" x14ac:dyDescent="0.3">
      <c r="A6" s="107"/>
      <c r="B6" s="91" t="s">
        <v>52</v>
      </c>
      <c r="C6" s="92"/>
      <c r="D6" s="9">
        <v>2</v>
      </c>
      <c r="E6" s="10"/>
    </row>
    <row r="7" spans="1:5" ht="17.25" customHeight="1" x14ac:dyDescent="0.3">
      <c r="A7" s="12" t="s">
        <v>1</v>
      </c>
      <c r="B7" s="97" t="s">
        <v>78</v>
      </c>
      <c r="C7" s="98"/>
      <c r="D7" s="19">
        <f>SUM(D8:D10)</f>
        <v>9</v>
      </c>
      <c r="E7" s="13" t="s">
        <v>18</v>
      </c>
    </row>
    <row r="8" spans="1:5" ht="15" customHeight="1" x14ac:dyDescent="0.3">
      <c r="A8" s="14"/>
      <c r="B8" s="95" t="s">
        <v>33</v>
      </c>
      <c r="C8" s="96"/>
      <c r="D8" s="15">
        <v>3</v>
      </c>
      <c r="E8" s="16"/>
    </row>
    <row r="9" spans="1:5" ht="45" customHeight="1" x14ac:dyDescent="0.3">
      <c r="A9" s="108"/>
      <c r="B9" s="95" t="s">
        <v>79</v>
      </c>
      <c r="C9" s="96"/>
      <c r="D9" s="9">
        <v>3</v>
      </c>
      <c r="E9" s="17"/>
    </row>
    <row r="10" spans="1:5" x14ac:dyDescent="0.3">
      <c r="A10" s="109"/>
      <c r="B10" s="95" t="s">
        <v>54</v>
      </c>
      <c r="C10" s="96"/>
      <c r="D10" s="9">
        <v>3</v>
      </c>
      <c r="E10" s="18"/>
    </row>
    <row r="11" spans="1:5" ht="18.75" customHeight="1" x14ac:dyDescent="0.3">
      <c r="A11" s="12" t="s">
        <v>40</v>
      </c>
      <c r="B11" s="97" t="s">
        <v>39</v>
      </c>
      <c r="C11" s="98"/>
      <c r="D11" s="19">
        <v>6</v>
      </c>
      <c r="E11" s="20" t="s">
        <v>19</v>
      </c>
    </row>
    <row r="12" spans="1:5" ht="20.25" customHeight="1" x14ac:dyDescent="0.3">
      <c r="A12" s="57"/>
      <c r="B12" s="95" t="s">
        <v>118</v>
      </c>
      <c r="C12" s="101"/>
      <c r="D12" s="59">
        <v>0</v>
      </c>
      <c r="E12" s="56"/>
    </row>
    <row r="13" spans="1:5" s="11" customFormat="1" ht="20.25" customHeight="1" x14ac:dyDescent="0.3">
      <c r="A13" s="117"/>
      <c r="B13" s="95" t="s">
        <v>119</v>
      </c>
      <c r="C13" s="96"/>
      <c r="D13" s="9">
        <v>1</v>
      </c>
      <c r="E13" s="10"/>
    </row>
    <row r="14" spans="1:5" s="11" customFormat="1" ht="15" customHeight="1" x14ac:dyDescent="0.3">
      <c r="A14" s="107"/>
      <c r="B14" s="95" t="s">
        <v>120</v>
      </c>
      <c r="C14" s="96"/>
      <c r="D14" s="9">
        <v>2</v>
      </c>
      <c r="E14" s="10"/>
    </row>
    <row r="15" spans="1:5" s="11" customFormat="1" ht="15" customHeight="1" x14ac:dyDescent="0.3">
      <c r="A15" s="107"/>
      <c r="B15" s="95" t="s">
        <v>121</v>
      </c>
      <c r="C15" s="96"/>
      <c r="D15" s="9">
        <v>3</v>
      </c>
      <c r="E15" s="10"/>
    </row>
    <row r="16" spans="1:5" s="11" customFormat="1" ht="15" customHeight="1" x14ac:dyDescent="0.3">
      <c r="A16" s="107"/>
      <c r="B16" s="95" t="s">
        <v>122</v>
      </c>
      <c r="C16" s="118"/>
      <c r="D16" s="9">
        <v>4</v>
      </c>
      <c r="E16" s="10"/>
    </row>
    <row r="17" spans="1:5" s="11" customFormat="1" ht="15" customHeight="1" x14ac:dyDescent="0.3">
      <c r="A17" s="107"/>
      <c r="B17" s="95" t="s">
        <v>124</v>
      </c>
      <c r="C17" s="118"/>
      <c r="D17" s="9">
        <v>5</v>
      </c>
      <c r="E17" s="10"/>
    </row>
    <row r="18" spans="1:5" s="11" customFormat="1" ht="20.25" customHeight="1" x14ac:dyDescent="0.3">
      <c r="A18" s="107"/>
      <c r="B18" s="95" t="s">
        <v>123</v>
      </c>
      <c r="C18" s="96"/>
      <c r="D18" s="9">
        <v>6</v>
      </c>
      <c r="E18" s="10"/>
    </row>
    <row r="19" spans="1:5" s="11" customFormat="1" ht="45" customHeight="1" x14ac:dyDescent="0.3">
      <c r="A19" s="69">
        <v>1.4</v>
      </c>
      <c r="B19" s="123" t="s">
        <v>71</v>
      </c>
      <c r="C19" s="124"/>
      <c r="D19" s="76">
        <f>SUM(D20:D21)</f>
        <v>4</v>
      </c>
      <c r="E19" s="77" t="s">
        <v>18</v>
      </c>
    </row>
    <row r="20" spans="1:5" s="11" customFormat="1" ht="30.75" customHeight="1" x14ac:dyDescent="0.3">
      <c r="A20" s="70"/>
      <c r="B20" s="91" t="s">
        <v>72</v>
      </c>
      <c r="C20" s="92"/>
      <c r="D20" s="9">
        <v>2</v>
      </c>
      <c r="E20" s="10"/>
    </row>
    <row r="21" spans="1:5" s="11" customFormat="1" ht="18.75" customHeight="1" x14ac:dyDescent="0.3">
      <c r="A21" s="70"/>
      <c r="B21" s="91" t="s">
        <v>73</v>
      </c>
      <c r="C21" s="92"/>
      <c r="D21" s="9">
        <v>2</v>
      </c>
      <c r="E21" s="10"/>
    </row>
    <row r="22" spans="1:5" s="11" customFormat="1" ht="44.25" customHeight="1" x14ac:dyDescent="0.3">
      <c r="A22" s="21" t="s">
        <v>41</v>
      </c>
      <c r="B22" s="97" t="s">
        <v>48</v>
      </c>
      <c r="C22" s="98"/>
      <c r="D22" s="19">
        <v>2</v>
      </c>
      <c r="E22" s="20" t="s">
        <v>19</v>
      </c>
    </row>
    <row r="23" spans="1:5" s="11" customFormat="1" ht="30.75" customHeight="1" x14ac:dyDescent="0.3">
      <c r="A23" s="117"/>
      <c r="B23" s="121" t="s">
        <v>47</v>
      </c>
      <c r="C23" s="122"/>
      <c r="D23" s="9">
        <v>1</v>
      </c>
      <c r="E23" s="10"/>
    </row>
    <row r="24" spans="1:5" s="11" customFormat="1" ht="30" customHeight="1" x14ac:dyDescent="0.3">
      <c r="A24" s="125"/>
      <c r="B24" s="121" t="s">
        <v>55</v>
      </c>
      <c r="C24" s="122"/>
      <c r="D24" s="9">
        <v>2</v>
      </c>
      <c r="E24" s="10"/>
    </row>
    <row r="25" spans="1:5" s="11" customFormat="1" ht="30" customHeight="1" x14ac:dyDescent="0.3">
      <c r="A25" s="21" t="s">
        <v>58</v>
      </c>
      <c r="B25" s="97" t="s">
        <v>30</v>
      </c>
      <c r="C25" s="98"/>
      <c r="D25" s="19">
        <v>2</v>
      </c>
      <c r="E25" s="20" t="s">
        <v>19</v>
      </c>
    </row>
    <row r="26" spans="1:5" s="11" customFormat="1" ht="30.75" customHeight="1" x14ac:dyDescent="0.3">
      <c r="A26" s="22"/>
      <c r="B26" s="91" t="s">
        <v>56</v>
      </c>
      <c r="C26" s="92"/>
      <c r="D26" s="9">
        <v>1</v>
      </c>
      <c r="E26" s="10"/>
    </row>
    <row r="27" spans="1:5" s="11" customFormat="1" ht="32.25" customHeight="1" x14ac:dyDescent="0.3">
      <c r="A27" s="23"/>
      <c r="B27" s="91" t="s">
        <v>57</v>
      </c>
      <c r="C27" s="92"/>
      <c r="D27" s="9">
        <v>2</v>
      </c>
      <c r="E27" s="10"/>
    </row>
    <row r="28" spans="1:5" s="11" customFormat="1" ht="54" customHeight="1" x14ac:dyDescent="0.3">
      <c r="A28" s="21" t="s">
        <v>74</v>
      </c>
      <c r="B28" s="97" t="s">
        <v>59</v>
      </c>
      <c r="C28" s="98"/>
      <c r="D28" s="19">
        <v>3</v>
      </c>
      <c r="E28" s="20" t="s">
        <v>18</v>
      </c>
    </row>
    <row r="29" spans="1:5" s="62" customFormat="1" ht="31.5" customHeight="1" x14ac:dyDescent="0.3">
      <c r="A29" s="60"/>
      <c r="B29" s="126" t="s">
        <v>75</v>
      </c>
      <c r="C29" s="127"/>
      <c r="D29" s="58">
        <v>1</v>
      </c>
      <c r="E29" s="61"/>
    </row>
    <row r="30" spans="1:5" s="62" customFormat="1" ht="31.5" customHeight="1" x14ac:dyDescent="0.3">
      <c r="A30" s="60"/>
      <c r="B30" s="126" t="s">
        <v>76</v>
      </c>
      <c r="C30" s="127"/>
      <c r="D30" s="58">
        <v>1</v>
      </c>
      <c r="E30" s="61"/>
    </row>
    <row r="31" spans="1:5" s="11" customFormat="1" ht="29.25" customHeight="1" thickBot="1" x14ac:dyDescent="0.35">
      <c r="A31" s="22"/>
      <c r="B31" s="91" t="s">
        <v>77</v>
      </c>
      <c r="C31" s="92"/>
      <c r="D31" s="9">
        <v>1</v>
      </c>
      <c r="E31" s="10"/>
    </row>
    <row r="32" spans="1:5" ht="31.5" customHeight="1" x14ac:dyDescent="0.3">
      <c r="A32" s="24" t="s">
        <v>2</v>
      </c>
      <c r="B32" s="151" t="s">
        <v>25</v>
      </c>
      <c r="C32" s="152"/>
      <c r="D32" s="25">
        <f>SUM(D33,D37,D43,D46,D49,D53)</f>
        <v>30</v>
      </c>
      <c r="E32" s="26"/>
    </row>
    <row r="33" spans="1:5" s="11" customFormat="1" ht="30.75" customHeight="1" x14ac:dyDescent="0.3">
      <c r="A33" s="12" t="s">
        <v>3</v>
      </c>
      <c r="B33" s="97" t="s">
        <v>34</v>
      </c>
      <c r="C33" s="98"/>
      <c r="D33" s="19">
        <f>SUM(D34:D36)</f>
        <v>6</v>
      </c>
      <c r="E33" s="20" t="s">
        <v>18</v>
      </c>
    </row>
    <row r="34" spans="1:5" s="11" customFormat="1" x14ac:dyDescent="0.3">
      <c r="A34" s="117"/>
      <c r="B34" s="91" t="s">
        <v>31</v>
      </c>
      <c r="C34" s="92"/>
      <c r="D34" s="15">
        <v>2</v>
      </c>
      <c r="E34" s="10"/>
    </row>
    <row r="35" spans="1:5" s="11" customFormat="1" ht="30" customHeight="1" x14ac:dyDescent="0.3">
      <c r="A35" s="107"/>
      <c r="B35" s="91" t="s">
        <v>35</v>
      </c>
      <c r="C35" s="92"/>
      <c r="D35" s="9">
        <v>2</v>
      </c>
      <c r="E35" s="10"/>
    </row>
    <row r="36" spans="1:5" s="11" customFormat="1" ht="30.75" customHeight="1" x14ac:dyDescent="0.3">
      <c r="A36" s="107"/>
      <c r="B36" s="95" t="s">
        <v>49</v>
      </c>
      <c r="C36" s="96"/>
      <c r="D36" s="15">
        <v>2</v>
      </c>
      <c r="E36" s="10"/>
    </row>
    <row r="37" spans="1:5" s="11" customFormat="1" ht="30" x14ac:dyDescent="0.3">
      <c r="A37" s="12" t="s">
        <v>11</v>
      </c>
      <c r="B37" s="97" t="s">
        <v>53</v>
      </c>
      <c r="C37" s="98"/>
      <c r="D37" s="19">
        <v>4</v>
      </c>
      <c r="E37" s="27" t="s">
        <v>42</v>
      </c>
    </row>
    <row r="38" spans="1:5" s="62" customFormat="1" ht="28.5" customHeight="1" x14ac:dyDescent="0.3">
      <c r="A38" s="112"/>
      <c r="B38" s="95" t="s">
        <v>105</v>
      </c>
      <c r="C38" s="101"/>
      <c r="D38" s="63">
        <v>0</v>
      </c>
      <c r="E38" s="64"/>
    </row>
    <row r="39" spans="1:5" s="62" customFormat="1" ht="31.5" customHeight="1" x14ac:dyDescent="0.3">
      <c r="A39" s="113"/>
      <c r="B39" s="95" t="s">
        <v>106</v>
      </c>
      <c r="C39" s="101"/>
      <c r="D39" s="63">
        <v>1</v>
      </c>
      <c r="E39" s="65"/>
    </row>
    <row r="40" spans="1:5" s="62" customFormat="1" ht="33" customHeight="1" x14ac:dyDescent="0.3">
      <c r="A40" s="113"/>
      <c r="B40" s="95" t="s">
        <v>108</v>
      </c>
      <c r="C40" s="101"/>
      <c r="D40" s="63">
        <v>2</v>
      </c>
      <c r="E40" s="65"/>
    </row>
    <row r="41" spans="1:5" s="62" customFormat="1" ht="31.5" customHeight="1" x14ac:dyDescent="0.3">
      <c r="A41" s="68"/>
      <c r="B41" s="95" t="s">
        <v>109</v>
      </c>
      <c r="C41" s="101"/>
      <c r="D41" s="63">
        <v>3</v>
      </c>
      <c r="E41" s="65"/>
    </row>
    <row r="42" spans="1:5" s="62" customFormat="1" ht="33.75" customHeight="1" x14ac:dyDescent="0.3">
      <c r="A42" s="68"/>
      <c r="B42" s="95" t="s">
        <v>107</v>
      </c>
      <c r="C42" s="101"/>
      <c r="D42" s="63">
        <v>4</v>
      </c>
      <c r="E42" s="65"/>
    </row>
    <row r="43" spans="1:5" s="11" customFormat="1" ht="30" customHeight="1" x14ac:dyDescent="0.3">
      <c r="A43" s="12" t="s">
        <v>60</v>
      </c>
      <c r="B43" s="97" t="s">
        <v>80</v>
      </c>
      <c r="C43" s="98"/>
      <c r="D43" s="19">
        <f>D44+D45</f>
        <v>6</v>
      </c>
      <c r="E43" s="72" t="s">
        <v>18</v>
      </c>
    </row>
    <row r="44" spans="1:5" s="11" customFormat="1" ht="31.5" customHeight="1" x14ac:dyDescent="0.3">
      <c r="A44" s="117"/>
      <c r="B44" s="91" t="s">
        <v>81</v>
      </c>
      <c r="C44" s="92"/>
      <c r="D44" s="9">
        <v>3</v>
      </c>
      <c r="E44" s="28"/>
    </row>
    <row r="45" spans="1:5" s="11" customFormat="1" ht="21.75" customHeight="1" x14ac:dyDescent="0.3">
      <c r="A45" s="107"/>
      <c r="B45" s="91" t="s">
        <v>82</v>
      </c>
      <c r="C45" s="92"/>
      <c r="D45" s="9">
        <v>3</v>
      </c>
      <c r="E45" s="73"/>
    </row>
    <row r="46" spans="1:5" s="11" customFormat="1" ht="21.75" customHeight="1" x14ac:dyDescent="0.3">
      <c r="A46" s="12" t="s">
        <v>61</v>
      </c>
      <c r="B46" s="97" t="s">
        <v>12</v>
      </c>
      <c r="C46" s="98"/>
      <c r="D46" s="19">
        <v>4</v>
      </c>
      <c r="E46" s="72" t="s">
        <v>18</v>
      </c>
    </row>
    <row r="47" spans="1:5" ht="30.75" customHeight="1" x14ac:dyDescent="0.3">
      <c r="A47" s="117"/>
      <c r="B47" s="91" t="s">
        <v>83</v>
      </c>
      <c r="C47" s="92"/>
      <c r="D47" s="15">
        <v>2</v>
      </c>
      <c r="E47" s="31"/>
    </row>
    <row r="48" spans="1:5" ht="22.5" customHeight="1" x14ac:dyDescent="0.3">
      <c r="A48" s="107"/>
      <c r="B48" s="91" t="s">
        <v>84</v>
      </c>
      <c r="C48" s="92"/>
      <c r="D48" s="15">
        <v>2</v>
      </c>
      <c r="E48" s="32"/>
    </row>
    <row r="49" spans="1:5" ht="21" customHeight="1" x14ac:dyDescent="0.3">
      <c r="A49" s="30" t="s">
        <v>62</v>
      </c>
      <c r="B49" s="97" t="s">
        <v>22</v>
      </c>
      <c r="C49" s="98"/>
      <c r="D49" s="19">
        <f>SUM(D50:D52)</f>
        <v>6</v>
      </c>
      <c r="E49" s="20" t="s">
        <v>18</v>
      </c>
    </row>
    <row r="50" spans="1:5" ht="21.75" customHeight="1" x14ac:dyDescent="0.3">
      <c r="A50" s="114"/>
      <c r="B50" s="91" t="s">
        <v>15</v>
      </c>
      <c r="C50" s="92"/>
      <c r="D50" s="15">
        <v>2</v>
      </c>
      <c r="E50" s="31"/>
    </row>
    <row r="51" spans="1:5" ht="21.75" customHeight="1" x14ac:dyDescent="0.3">
      <c r="A51" s="115"/>
      <c r="B51" s="91" t="s">
        <v>14</v>
      </c>
      <c r="C51" s="92"/>
      <c r="D51" s="15">
        <v>2</v>
      </c>
      <c r="E51" s="32"/>
    </row>
    <row r="52" spans="1:5" ht="30.75" customHeight="1" x14ac:dyDescent="0.3">
      <c r="A52" s="116"/>
      <c r="B52" s="91" t="s">
        <v>20</v>
      </c>
      <c r="C52" s="92"/>
      <c r="D52" s="9">
        <v>2</v>
      </c>
      <c r="E52" s="33"/>
    </row>
    <row r="53" spans="1:5" ht="31.5" customHeight="1" x14ac:dyDescent="0.3">
      <c r="A53" s="12" t="s">
        <v>63</v>
      </c>
      <c r="B53" s="97" t="s">
        <v>28</v>
      </c>
      <c r="C53" s="98"/>
      <c r="D53" s="71">
        <f>SUM(D54:D55)</f>
        <v>4</v>
      </c>
      <c r="E53" s="72" t="s">
        <v>18</v>
      </c>
    </row>
    <row r="54" spans="1:5" ht="31.5" customHeight="1" x14ac:dyDescent="0.3">
      <c r="A54" s="66"/>
      <c r="B54" s="95" t="s">
        <v>85</v>
      </c>
      <c r="C54" s="96"/>
      <c r="D54" s="15">
        <v>2</v>
      </c>
      <c r="E54" s="28"/>
    </row>
    <row r="55" spans="1:5" ht="24" customHeight="1" thickBot="1" x14ac:dyDescent="0.35">
      <c r="A55" s="67"/>
      <c r="B55" s="105" t="s">
        <v>86</v>
      </c>
      <c r="C55" s="106"/>
      <c r="D55" s="34">
        <v>2</v>
      </c>
      <c r="E55" s="35"/>
    </row>
    <row r="56" spans="1:5" ht="63.75" customHeight="1" x14ac:dyDescent="0.3">
      <c r="A56" s="36" t="s">
        <v>4</v>
      </c>
      <c r="B56" s="103" t="s">
        <v>64</v>
      </c>
      <c r="C56" s="104"/>
      <c r="D56" s="37">
        <f>SUM(D57,D59,D62,D66,D69,D72)</f>
        <v>30</v>
      </c>
      <c r="E56" s="26"/>
    </row>
    <row r="57" spans="1:5" ht="33.75" customHeight="1" x14ac:dyDescent="0.3">
      <c r="A57" s="12" t="s">
        <v>5</v>
      </c>
      <c r="B57" s="97" t="s">
        <v>65</v>
      </c>
      <c r="C57" s="98"/>
      <c r="D57" s="19">
        <f>SUM(D58:D58)</f>
        <v>3</v>
      </c>
      <c r="E57" s="20" t="s">
        <v>18</v>
      </c>
    </row>
    <row r="58" spans="1:5" ht="30" customHeight="1" x14ac:dyDescent="0.3">
      <c r="A58" s="55"/>
      <c r="B58" s="91" t="s">
        <v>103</v>
      </c>
      <c r="C58" s="92"/>
      <c r="D58" s="9">
        <v>3</v>
      </c>
      <c r="E58" s="17"/>
    </row>
    <row r="59" spans="1:5" ht="15" customHeight="1" x14ac:dyDescent="0.3">
      <c r="A59" s="12" t="s">
        <v>6</v>
      </c>
      <c r="B59" s="97" t="s">
        <v>66</v>
      </c>
      <c r="C59" s="102"/>
      <c r="D59" s="38">
        <f>SUM(D60:D61)</f>
        <v>6</v>
      </c>
      <c r="E59" s="20" t="s">
        <v>18</v>
      </c>
    </row>
    <row r="60" spans="1:5" ht="15" customHeight="1" x14ac:dyDescent="0.3">
      <c r="A60" s="110"/>
      <c r="B60" s="99" t="s">
        <v>50</v>
      </c>
      <c r="C60" s="100"/>
      <c r="D60" s="9">
        <v>3</v>
      </c>
      <c r="E60" s="18"/>
    </row>
    <row r="61" spans="1:5" ht="30" customHeight="1" x14ac:dyDescent="0.3">
      <c r="A61" s="111"/>
      <c r="B61" s="99" t="s">
        <v>43</v>
      </c>
      <c r="C61" s="100"/>
      <c r="D61" s="39">
        <v>3</v>
      </c>
      <c r="E61" s="18"/>
    </row>
    <row r="62" spans="1:5" ht="30.75" customHeight="1" x14ac:dyDescent="0.3">
      <c r="A62" s="40" t="s">
        <v>13</v>
      </c>
      <c r="B62" s="131" t="s">
        <v>21</v>
      </c>
      <c r="C62" s="132"/>
      <c r="D62" s="19">
        <f>D63+D64+D65</f>
        <v>6</v>
      </c>
      <c r="E62" s="72" t="s">
        <v>18</v>
      </c>
    </row>
    <row r="63" spans="1:5" ht="21.75" customHeight="1" x14ac:dyDescent="0.3">
      <c r="A63" s="41"/>
      <c r="B63" s="95" t="s">
        <v>98</v>
      </c>
      <c r="C63" s="96"/>
      <c r="D63" s="9">
        <v>2</v>
      </c>
      <c r="E63" s="29"/>
    </row>
    <row r="64" spans="1:5" ht="30.75" customHeight="1" x14ac:dyDescent="0.3">
      <c r="A64" s="42"/>
      <c r="B64" s="93" t="s">
        <v>102</v>
      </c>
      <c r="C64" s="94"/>
      <c r="D64" s="9">
        <v>2</v>
      </c>
    </row>
    <row r="65" spans="1:5" ht="45" customHeight="1" x14ac:dyDescent="0.3">
      <c r="A65" s="42"/>
      <c r="B65" s="93" t="s">
        <v>101</v>
      </c>
      <c r="C65" s="94"/>
      <c r="D65" s="9">
        <v>2</v>
      </c>
      <c r="E65" s="17"/>
    </row>
    <row r="66" spans="1:5" ht="34.5" customHeight="1" x14ac:dyDescent="0.3">
      <c r="A66" s="43" t="s">
        <v>44</v>
      </c>
      <c r="B66" s="97" t="s">
        <v>23</v>
      </c>
      <c r="C66" s="98"/>
      <c r="D66" s="19">
        <f>SUM(D67:D68)</f>
        <v>5</v>
      </c>
      <c r="E66" s="20" t="s">
        <v>18</v>
      </c>
    </row>
    <row r="67" spans="1:5" ht="31.5" customHeight="1" x14ac:dyDescent="0.3">
      <c r="A67" s="44"/>
      <c r="B67" s="91" t="s">
        <v>67</v>
      </c>
      <c r="C67" s="92"/>
      <c r="D67" s="9">
        <v>2</v>
      </c>
      <c r="E67" s="17"/>
    </row>
    <row r="68" spans="1:5" ht="28.5" customHeight="1" x14ac:dyDescent="0.3">
      <c r="A68" s="44"/>
      <c r="B68" s="91" t="s">
        <v>68</v>
      </c>
      <c r="C68" s="92"/>
      <c r="D68" s="9">
        <v>3</v>
      </c>
      <c r="E68" s="18"/>
    </row>
    <row r="69" spans="1:5" ht="30.75" customHeight="1" x14ac:dyDescent="0.3">
      <c r="A69" s="43" t="s">
        <v>45</v>
      </c>
      <c r="B69" s="97" t="s">
        <v>36</v>
      </c>
      <c r="C69" s="98"/>
      <c r="D69" s="19">
        <v>6</v>
      </c>
      <c r="E69" s="20" t="s">
        <v>18</v>
      </c>
    </row>
    <row r="70" spans="1:5" x14ac:dyDescent="0.3">
      <c r="A70" s="133"/>
      <c r="B70" s="95" t="s">
        <v>51</v>
      </c>
      <c r="C70" s="96"/>
      <c r="D70" s="9">
        <v>3</v>
      </c>
      <c r="E70" s="18"/>
    </row>
    <row r="71" spans="1:5" ht="19.5" customHeight="1" thickBot="1" x14ac:dyDescent="0.35">
      <c r="A71" s="134"/>
      <c r="B71" s="95" t="s">
        <v>37</v>
      </c>
      <c r="C71" s="96"/>
      <c r="D71" s="9">
        <v>3</v>
      </c>
      <c r="E71" s="18"/>
    </row>
    <row r="72" spans="1:5" ht="18" customHeight="1" x14ac:dyDescent="0.3">
      <c r="A72" s="43" t="s">
        <v>46</v>
      </c>
      <c r="B72" s="138" t="s">
        <v>87</v>
      </c>
      <c r="C72" s="138"/>
      <c r="D72" s="78">
        <f>SUM(D73+D77)</f>
        <v>4</v>
      </c>
      <c r="E72" s="79" t="s">
        <v>38</v>
      </c>
    </row>
    <row r="73" spans="1:5" ht="19.5" customHeight="1" x14ac:dyDescent="0.3">
      <c r="A73" s="75" t="s">
        <v>90</v>
      </c>
      <c r="B73" s="139" t="s">
        <v>88</v>
      </c>
      <c r="C73" s="139"/>
      <c r="D73" s="80">
        <v>2</v>
      </c>
      <c r="E73" s="81" t="s">
        <v>19</v>
      </c>
    </row>
    <row r="74" spans="1:5" ht="18.75" customHeight="1" x14ac:dyDescent="0.3">
      <c r="A74" s="119"/>
      <c r="B74" s="169" t="s">
        <v>114</v>
      </c>
      <c r="C74" s="169"/>
      <c r="D74" s="82">
        <v>0</v>
      </c>
      <c r="E74" s="140"/>
    </row>
    <row r="75" spans="1:5" ht="18.75" customHeight="1" x14ac:dyDescent="0.3">
      <c r="A75" s="119"/>
      <c r="B75" s="169" t="s">
        <v>115</v>
      </c>
      <c r="C75" s="169"/>
      <c r="D75" s="82">
        <v>1</v>
      </c>
      <c r="E75" s="141"/>
    </row>
    <row r="76" spans="1:5" ht="19.5" customHeight="1" x14ac:dyDescent="0.3">
      <c r="A76" s="120"/>
      <c r="B76" s="142" t="s">
        <v>116</v>
      </c>
      <c r="C76" s="142"/>
      <c r="D76" s="83">
        <v>2</v>
      </c>
      <c r="E76" s="141"/>
    </row>
    <row r="77" spans="1:5" ht="30" customHeight="1" x14ac:dyDescent="0.3">
      <c r="A77" s="74" t="s">
        <v>92</v>
      </c>
      <c r="B77" s="143" t="s">
        <v>89</v>
      </c>
      <c r="C77" s="143"/>
      <c r="D77" s="80">
        <v>2</v>
      </c>
      <c r="E77" s="84" t="s">
        <v>19</v>
      </c>
    </row>
    <row r="78" spans="1:5" ht="18.75" customHeight="1" x14ac:dyDescent="0.3">
      <c r="A78" s="74"/>
      <c r="B78" s="144" t="s">
        <v>110</v>
      </c>
      <c r="C78" s="145"/>
      <c r="D78" s="85" t="s">
        <v>91</v>
      </c>
      <c r="E78" s="84" t="s">
        <v>91</v>
      </c>
    </row>
    <row r="79" spans="1:5" ht="30" customHeight="1" x14ac:dyDescent="0.3">
      <c r="A79" s="74"/>
      <c r="B79" s="146" t="s">
        <v>111</v>
      </c>
      <c r="C79" s="147"/>
      <c r="D79" s="86">
        <v>0</v>
      </c>
      <c r="E79" s="148"/>
    </row>
    <row r="80" spans="1:5" ht="30" customHeight="1" x14ac:dyDescent="0.3">
      <c r="A80" s="74"/>
      <c r="B80" s="91" t="s">
        <v>112</v>
      </c>
      <c r="C80" s="92"/>
      <c r="D80" s="46">
        <v>1</v>
      </c>
      <c r="E80" s="149"/>
    </row>
    <row r="81" spans="1:5" ht="30" customHeight="1" thickBot="1" x14ac:dyDescent="0.35">
      <c r="A81" s="74"/>
      <c r="B81" s="91" t="s">
        <v>113</v>
      </c>
      <c r="C81" s="92"/>
      <c r="D81" s="87">
        <v>2</v>
      </c>
      <c r="E81" s="150"/>
    </row>
    <row r="82" spans="1:5" ht="40.5" customHeight="1" x14ac:dyDescent="0.3">
      <c r="A82" s="45">
        <v>4</v>
      </c>
      <c r="B82" s="151" t="s">
        <v>26</v>
      </c>
      <c r="C82" s="152"/>
      <c r="D82" s="37">
        <f>D83+D86</f>
        <v>10</v>
      </c>
      <c r="E82" s="26"/>
    </row>
    <row r="83" spans="1:5" ht="30.75" customHeight="1" x14ac:dyDescent="0.3">
      <c r="A83" s="12" t="s">
        <v>7</v>
      </c>
      <c r="B83" s="97" t="s">
        <v>69</v>
      </c>
      <c r="C83" s="98"/>
      <c r="D83" s="19">
        <v>4</v>
      </c>
      <c r="E83" s="27" t="s">
        <v>38</v>
      </c>
    </row>
    <row r="84" spans="1:5" ht="51.75" customHeight="1" x14ac:dyDescent="0.3">
      <c r="A84" s="117"/>
      <c r="B84" s="91" t="s">
        <v>93</v>
      </c>
      <c r="C84" s="92"/>
      <c r="D84" s="9">
        <v>2</v>
      </c>
      <c r="E84" s="17"/>
    </row>
    <row r="85" spans="1:5" ht="32.25" customHeight="1" x14ac:dyDescent="0.3">
      <c r="A85" s="107"/>
      <c r="B85" s="91" t="s">
        <v>94</v>
      </c>
      <c r="C85" s="92"/>
      <c r="D85" s="46">
        <v>2</v>
      </c>
      <c r="E85" s="47"/>
    </row>
    <row r="86" spans="1:5" ht="27.75" customHeight="1" x14ac:dyDescent="0.3">
      <c r="A86" s="48" t="s">
        <v>8</v>
      </c>
      <c r="B86" s="170" t="s">
        <v>95</v>
      </c>
      <c r="C86" s="171"/>
      <c r="D86" s="19">
        <f>D87+D88+D89+D90</f>
        <v>6</v>
      </c>
      <c r="E86" s="88" t="s">
        <v>18</v>
      </c>
    </row>
    <row r="87" spans="1:5" ht="47.25" customHeight="1" x14ac:dyDescent="0.3">
      <c r="A87" s="135"/>
      <c r="B87" s="91" t="s">
        <v>100</v>
      </c>
      <c r="C87" s="92"/>
      <c r="D87" s="15">
        <v>2</v>
      </c>
      <c r="E87" s="49"/>
    </row>
    <row r="88" spans="1:5" ht="28.5" customHeight="1" x14ac:dyDescent="0.3">
      <c r="A88" s="136"/>
      <c r="B88" s="91" t="s">
        <v>99</v>
      </c>
      <c r="C88" s="92"/>
      <c r="D88" s="15">
        <v>2</v>
      </c>
      <c r="E88" s="89"/>
    </row>
    <row r="89" spans="1:5" ht="31.5" customHeight="1" x14ac:dyDescent="0.3">
      <c r="A89" s="136"/>
      <c r="B89" s="91" t="s">
        <v>70</v>
      </c>
      <c r="C89" s="92"/>
      <c r="D89" s="15">
        <v>1</v>
      </c>
      <c r="E89" s="89"/>
    </row>
    <row r="90" spans="1:5" ht="30.75" customHeight="1" thickBot="1" x14ac:dyDescent="0.35">
      <c r="A90" s="137"/>
      <c r="B90" s="105" t="s">
        <v>96</v>
      </c>
      <c r="C90" s="106"/>
      <c r="D90" s="50">
        <v>1</v>
      </c>
      <c r="E90" s="90"/>
    </row>
    <row r="91" spans="1:5" x14ac:dyDescent="0.3">
      <c r="A91" s="155" t="s">
        <v>27</v>
      </c>
      <c r="B91" s="156"/>
      <c r="C91" s="156"/>
      <c r="D91" s="156"/>
      <c r="E91" s="157"/>
    </row>
    <row r="92" spans="1:5" ht="22.5" customHeight="1" x14ac:dyDescent="0.3">
      <c r="A92" s="158" t="s">
        <v>9</v>
      </c>
      <c r="B92" s="159"/>
      <c r="C92" s="159"/>
      <c r="D92" s="159"/>
      <c r="E92" s="160"/>
    </row>
    <row r="93" spans="1:5" ht="15" customHeight="1" x14ac:dyDescent="0.3">
      <c r="A93" s="158" t="s">
        <v>24</v>
      </c>
      <c r="B93" s="159"/>
      <c r="C93" s="159"/>
      <c r="D93" s="159"/>
      <c r="E93" s="160"/>
    </row>
    <row r="94" spans="1:5" ht="23.25" customHeight="1" thickBot="1" x14ac:dyDescent="0.35">
      <c r="A94" s="128" t="s">
        <v>97</v>
      </c>
      <c r="B94" s="129"/>
      <c r="C94" s="129"/>
      <c r="D94" s="129"/>
      <c r="E94" s="130"/>
    </row>
  </sheetData>
  <mergeCells count="110">
    <mergeCell ref="A1:E1"/>
    <mergeCell ref="A91:E91"/>
    <mergeCell ref="A92:E92"/>
    <mergeCell ref="A93:E93"/>
    <mergeCell ref="A3:C3"/>
    <mergeCell ref="B4:C4"/>
    <mergeCell ref="A2:C2"/>
    <mergeCell ref="A44:A45"/>
    <mergeCell ref="B46:C46"/>
    <mergeCell ref="B25:C25"/>
    <mergeCell ref="B13:C13"/>
    <mergeCell ref="B32:C32"/>
    <mergeCell ref="B33:C33"/>
    <mergeCell ref="B24:C24"/>
    <mergeCell ref="B11:C11"/>
    <mergeCell ref="B27:C27"/>
    <mergeCell ref="A84:A85"/>
    <mergeCell ref="B75:C75"/>
    <mergeCell ref="B86:C86"/>
    <mergeCell ref="B68:C68"/>
    <mergeCell ref="B85:C85"/>
    <mergeCell ref="B74:C74"/>
    <mergeCell ref="B83:C83"/>
    <mergeCell ref="B84:C84"/>
    <mergeCell ref="A94:E94"/>
    <mergeCell ref="B89:C89"/>
    <mergeCell ref="B62:C62"/>
    <mergeCell ref="B64:C64"/>
    <mergeCell ref="B69:C69"/>
    <mergeCell ref="B61:C61"/>
    <mergeCell ref="B71:C71"/>
    <mergeCell ref="A70:A71"/>
    <mergeCell ref="B87:C87"/>
    <mergeCell ref="A87:A90"/>
    <mergeCell ref="B90:C90"/>
    <mergeCell ref="B72:C72"/>
    <mergeCell ref="B73:C73"/>
    <mergeCell ref="B70:C70"/>
    <mergeCell ref="B88:C88"/>
    <mergeCell ref="E74:E76"/>
    <mergeCell ref="B76:C76"/>
    <mergeCell ref="B77:C77"/>
    <mergeCell ref="B78:C78"/>
    <mergeCell ref="B79:C79"/>
    <mergeCell ref="E79:E81"/>
    <mergeCell ref="B80:C80"/>
    <mergeCell ref="B81:C81"/>
    <mergeCell ref="B82:C82"/>
    <mergeCell ref="A74:A76"/>
    <mergeCell ref="B26:C26"/>
    <mergeCell ref="B44:C44"/>
    <mergeCell ref="B6:C6"/>
    <mergeCell ref="B37:C37"/>
    <mergeCell ref="B38:C38"/>
    <mergeCell ref="B22:C22"/>
    <mergeCell ref="B23:C23"/>
    <mergeCell ref="B12:C12"/>
    <mergeCell ref="B19:C19"/>
    <mergeCell ref="B20:C20"/>
    <mergeCell ref="B21:C21"/>
    <mergeCell ref="B41:C41"/>
    <mergeCell ref="B42:C42"/>
    <mergeCell ref="B28:C28"/>
    <mergeCell ref="B31:C31"/>
    <mergeCell ref="A23:A24"/>
    <mergeCell ref="B14:C14"/>
    <mergeCell ref="B15:C15"/>
    <mergeCell ref="A13:A18"/>
    <mergeCell ref="B18:C18"/>
    <mergeCell ref="B30:C30"/>
    <mergeCell ref="B29:C29"/>
    <mergeCell ref="A34:A36"/>
    <mergeCell ref="A5:A6"/>
    <mergeCell ref="B9:C9"/>
    <mergeCell ref="B10:C10"/>
    <mergeCell ref="A9:A10"/>
    <mergeCell ref="B5:C5"/>
    <mergeCell ref="B8:C8"/>
    <mergeCell ref="B7:C7"/>
    <mergeCell ref="B66:C66"/>
    <mergeCell ref="A60:A61"/>
    <mergeCell ref="A38:A40"/>
    <mergeCell ref="A50:A52"/>
    <mergeCell ref="A47:A48"/>
    <mergeCell ref="B16:C16"/>
    <mergeCell ref="B17:C17"/>
    <mergeCell ref="B67:C67"/>
    <mergeCell ref="B65:C65"/>
    <mergeCell ref="B45:C45"/>
    <mergeCell ref="B63:C63"/>
    <mergeCell ref="B49:C49"/>
    <mergeCell ref="B60:C60"/>
    <mergeCell ref="B34:C34"/>
    <mergeCell ref="B53:C53"/>
    <mergeCell ref="B54:C54"/>
    <mergeCell ref="B58:C58"/>
    <mergeCell ref="B57:C57"/>
    <mergeCell ref="B39:C39"/>
    <mergeCell ref="B43:C43"/>
    <mergeCell ref="B52:C52"/>
    <mergeCell ref="B48:C48"/>
    <mergeCell ref="B47:C47"/>
    <mergeCell ref="B51:C51"/>
    <mergeCell ref="B35:C35"/>
    <mergeCell ref="B59:C59"/>
    <mergeCell ref="B56:C56"/>
    <mergeCell ref="B36:C36"/>
    <mergeCell ref="B55:C55"/>
    <mergeCell ref="B40:C40"/>
    <mergeCell ref="B50:C50"/>
  </mergeCells>
  <phoneticPr fontId="1" type="noConversion"/>
  <pageMargins left="0.7" right="0.7" top="0.75" bottom="0.75" header="0.3" footer="0.3"/>
  <pageSetup paperSize="9" scale="87" fitToHeight="0" orientation="landscape" r:id="rId1"/>
  <headerFooter alignWithMargins="0"/>
  <rowBreaks count="1" manualBreakCount="1">
    <brk id="90"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2017-04-09T09:57:43Z</cp:lastPrinted>
  <dcterms:created xsi:type="dcterms:W3CDTF">2016-03-29T05:43:46Z</dcterms:created>
  <dcterms:modified xsi:type="dcterms:W3CDTF">2019-09-05T13:29:49Z</dcterms:modified>
</cp:coreProperties>
</file>